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0.112.0.16\Wydzial\ZPU\MAŁGOSIA\Przetargi 2020\41. Ubezpieczenie mienia, odpowiedzialności cywilnej oraz ubezpieczeń komunikacyjnych Powiatu Piaseczyńskiego\"/>
    </mc:Choice>
  </mc:AlternateContent>
  <xr:revisionPtr revIDLastSave="0" documentId="13_ncr:1_{D8D6563A-A360-44AA-883E-310E8486A8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8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20" i="1"/>
  <c r="A121" i="1" s="1"/>
  <c r="A122" i="1" s="1"/>
  <c r="A123" i="1" s="1"/>
  <c r="A124" i="1" s="1"/>
  <c r="A125" i="1" s="1"/>
  <c r="A126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3" i="1" s="1"/>
  <c r="A144" i="1" s="1"/>
  <c r="A145" i="1" s="1"/>
  <c r="A146" i="1" s="1"/>
  <c r="D116" i="1"/>
</calcChain>
</file>

<file path=xl/sharedStrings.xml><?xml version="1.0" encoding="utf-8"?>
<sst xmlns="http://schemas.openxmlformats.org/spreadsheetml/2006/main" count="151" uniqueCount="144">
  <si>
    <t>Lp.</t>
  </si>
  <si>
    <t>Nazwa</t>
  </si>
  <si>
    <t>Rok produkcji</t>
  </si>
  <si>
    <t>Wartość (początkowa)  - księgowa brutto</t>
  </si>
  <si>
    <t xml:space="preserve">Macierz dyskowa Dell Power </t>
  </si>
  <si>
    <t xml:space="preserve">Router brzegowy </t>
  </si>
  <si>
    <t xml:space="preserve">Serwer Dell Power szt.2 </t>
  </si>
  <si>
    <t>Czytnik paszportów</t>
  </si>
  <si>
    <t>7 011, 00 zł</t>
  </si>
  <si>
    <t>Kopiarko Drukarka Xerox 5225</t>
  </si>
  <si>
    <t>Adresarka stromax</t>
  </si>
  <si>
    <t>Centrala telefoniczna Panasonik</t>
  </si>
  <si>
    <t>Komputer HP szt. 8 (3 788,40 zł/1 szt.)</t>
  </si>
  <si>
    <t>Komputer Lenovo szt. 20  (4 993,80 zł/1szt)</t>
  </si>
  <si>
    <t>Switch szt 6        (6 666,60 zł/1szt)</t>
  </si>
  <si>
    <t>Centrala telefoniczna Platan Libra</t>
  </si>
  <si>
    <t>Centrala telefoniczna</t>
  </si>
  <si>
    <t>Router Cisco 1941</t>
  </si>
  <si>
    <t>Komputer Dell 2 szt./1 szt.           (2 475,00 zł)</t>
  </si>
  <si>
    <t>Komputer + drukarka</t>
  </si>
  <si>
    <t xml:space="preserve">Macierz </t>
  </si>
  <si>
    <t xml:space="preserve">Moduł UPS </t>
  </si>
  <si>
    <t>Komputer Dell AiO 15 szt./1 szt. 3 339,00 zł</t>
  </si>
  <si>
    <t xml:space="preserve"> </t>
  </si>
  <si>
    <t>Czytnik kodu HHP 4600 szt.6/1 szt. 920 zł</t>
  </si>
  <si>
    <t xml:space="preserve">Drukarka OKI B431 dn szt. 3/1 szt. 500,00 zł </t>
  </si>
  <si>
    <t>Drukarka OKI B432 dn 7 szt./1 szt. 500,00 zł</t>
  </si>
  <si>
    <t>Drukarka OKI B432 dn 1 szt.</t>
  </si>
  <si>
    <t>Komputer HP Elite Desk 800 G1 SFF 11 szt./1 szt. 2000,00 zł</t>
  </si>
  <si>
    <t>Monitor HP E201 9 szt./1 szt. 500,00 zł</t>
  </si>
  <si>
    <t>Monitor HP E190i 3 szt./1 szt. 500,00 zł</t>
  </si>
  <si>
    <t xml:space="preserve">Monitor HP E201 </t>
  </si>
  <si>
    <t>Komputery OT-140-181/2015</t>
  </si>
  <si>
    <t>Zestaw Komputerowy Wydz. Kom.Góra Kalwaria</t>
  </si>
  <si>
    <t>Zestaw monitorujący</t>
  </si>
  <si>
    <t xml:space="preserve">Pralnica wirnikowa </t>
  </si>
  <si>
    <t xml:space="preserve">Centrala telefoniczna </t>
  </si>
  <si>
    <t xml:space="preserve">Klimatyzator </t>
  </si>
  <si>
    <t>Stacja przemiennikowa</t>
  </si>
  <si>
    <t>Adresatka z oprogramowaniem</t>
  </si>
  <si>
    <t>Agregat prądotwórczy</t>
  </si>
  <si>
    <t>Urządzenie wielofunkcyjne</t>
  </si>
  <si>
    <t>Telefax Canon L250</t>
  </si>
  <si>
    <t>2  182,08 zł</t>
  </si>
  <si>
    <t>Kopiarka Canon</t>
  </si>
  <si>
    <t>Kopiarka CanonNP1520</t>
  </si>
  <si>
    <t xml:space="preserve">Kopiarka Konica Minolta </t>
  </si>
  <si>
    <t>Kopiarka Minolta</t>
  </si>
  <si>
    <t>Kopiarka Panasonic</t>
  </si>
  <si>
    <t>Kopiarka -ploter Kolorowy</t>
  </si>
  <si>
    <t>Kserokopiarka Toshiba 2860</t>
  </si>
  <si>
    <t>Skaner</t>
  </si>
  <si>
    <t>Drukarka 5szt./1 szt. 5 148,40 zł</t>
  </si>
  <si>
    <t>Drukarka Laserjet</t>
  </si>
  <si>
    <t>Drukarka SKK</t>
  </si>
  <si>
    <t xml:space="preserve">Wykaz sprzętu elektronicznego przenośnego </t>
  </si>
  <si>
    <t>Notebook Amilo Pro</t>
  </si>
  <si>
    <t>Notebook Asus</t>
  </si>
  <si>
    <t>Notebook Dell</t>
  </si>
  <si>
    <t>Notebook Dell 2szt./1szt.6 580,50 zł</t>
  </si>
  <si>
    <t>Notebook Dell 3szt./1szt. 4 920,00 zł</t>
  </si>
  <si>
    <t>Notebook Maxdata 3szt./1szt.4 294,40 zł</t>
  </si>
  <si>
    <t>Macierz dyskowsa szt.3/1 szt. 7 071,27 zł</t>
  </si>
  <si>
    <t xml:space="preserve">Zestaw komputerowy 4 szt./1 szt. 8 118,00 zł </t>
  </si>
  <si>
    <t>Skaner Fuitsu 2 szt./1 szt.4 762,13 zł</t>
  </si>
  <si>
    <t>Urządzenie wielofunkcyjne 4 szt./1 szt.3 807,00 zł</t>
  </si>
  <si>
    <t>Urządzenie wielofunkcyjne 4szt./1 szt.15 458,64 zł</t>
  </si>
  <si>
    <t>Ploter HPDJ120 2szt./1 szt.10 215,06 zł</t>
  </si>
  <si>
    <t>Drukarka HPLaser Jet 4szt./1szt.5 795,00 zł</t>
  </si>
  <si>
    <t xml:space="preserve">Komputer HP EVO 2szt./1szt.11 212,00 zł </t>
  </si>
  <si>
    <t>Ploter 2 st./1 szt. 80 000,00 zł</t>
  </si>
  <si>
    <t>Notebook Lenovo 4szt./1szt.  4 095,90 zł</t>
  </si>
  <si>
    <t>Notebook ACER 2szt./1szt.  4 359,06 zł</t>
  </si>
  <si>
    <t>Laptop lenovo 8 szt./1 szt. 3 143,94 zł</t>
  </si>
  <si>
    <t>Notebook Acer 2szt./1 szt.3 240,32 zł</t>
  </si>
  <si>
    <t>Notebook Dell 3szt./1szt. 3 033,18 zł</t>
  </si>
  <si>
    <t>Notebook Toshiba 2szt./1 szt.3 490,42 zł</t>
  </si>
  <si>
    <t>Notebook z projektorem</t>
  </si>
  <si>
    <t>Radiomagnetofon 4szt./3 428,20 zł</t>
  </si>
  <si>
    <t>Notebook Dell 3szt./1 szt. 4 361,58 zł</t>
  </si>
  <si>
    <t>Wykaz sprzętu komputerowego (do 7 lat) - rok 2013 i młodszy</t>
  </si>
  <si>
    <t>Serwer kopii zapasowej DELL PowerEdge R540</t>
  </si>
  <si>
    <t>Komputer Dell</t>
  </si>
  <si>
    <t>Komputer Gigabyte szt 12 (3 784,71 zł/1 szt.)</t>
  </si>
  <si>
    <t>Komputer Lenovo szt. 34  (4 464,90 zł/1szt.)</t>
  </si>
  <si>
    <t>Komputer Lenovo szt.29   (5 129,10 zł/1 szt.)</t>
  </si>
  <si>
    <t>UTM na potrzeby Starostwa</t>
  </si>
  <si>
    <t>Skaner (KTR)</t>
  </si>
  <si>
    <t>Skaner i Akumulator (GEK)</t>
  </si>
  <si>
    <t>Skaner oraz  USB (GEK)</t>
  </si>
  <si>
    <t>Komputer Mini-PC Gigabyte Brix + Micrisift 10 Pro 7 szt. (KTR)</t>
  </si>
  <si>
    <t>Komputer FHD WINDOWS 10 PROFESSIONAL 20 szt.</t>
  </si>
  <si>
    <t>Komputer DELL OPTIPLEX 7070 SFF, drukarka OKI B432DN, Monitor DELL (KTR)</t>
  </si>
  <si>
    <t>Zestaw monitoringu (Elektroniczna 4)  1 szt.</t>
  </si>
  <si>
    <t>UTM SN210   1 szt.</t>
  </si>
  <si>
    <t>Laptop Lenowo (kwalifikacja wojskowa)  1 szt.</t>
  </si>
  <si>
    <t>Generator ozonu ALGA-HF189   1 szt</t>
  </si>
  <si>
    <t>Monitor do systemu kolejkowego (KTR)   1 szt.</t>
  </si>
  <si>
    <t>Laptopy DELL VOSTRO  114 szt. / 3000 zł szt.</t>
  </si>
  <si>
    <t xml:space="preserve">Telefony SAMSUNG  GALAXYS 10   5 szt./ 3000 zł szt. </t>
  </si>
  <si>
    <t>Niszczarki WALLNER HD300C4  2 szt. / 1 190  zł szt</t>
  </si>
  <si>
    <t>Zamgławiacze 15 szt / 2 214 zł szt.</t>
  </si>
  <si>
    <t xml:space="preserve">Urządzenia do pomiaru temperatury  5 szt. / 10 228,68 zł szt. </t>
  </si>
  <si>
    <t>Bezdotykowe stacje do dezynfekcji rąk   2 szt. 2 514,60 zł  szt.</t>
  </si>
  <si>
    <t>Monitory komputery (GEK) DELL  OPTIPLEX  2 szt./  5 449 zł 1 szt.</t>
  </si>
  <si>
    <t>Radarowe wyświetlacze prędkości  3 szt. / 9 167 zł szt.</t>
  </si>
  <si>
    <t xml:space="preserve">Ozonatory  OSR 10 GG  6 szt. / 1642,62 zł szt. </t>
  </si>
  <si>
    <t>Macierz dyskowa z wyposażeniem</t>
  </si>
  <si>
    <t>Drukarki ZEBRA 2 szt., Czytniki ZEBRA /1 szt. 1150,00 zł</t>
  </si>
  <si>
    <t xml:space="preserve">Komputery </t>
  </si>
  <si>
    <t>Zakup PAMIĘCI RAM  i USŁ INFORM SPLIT</t>
  </si>
  <si>
    <t>Komputer  INTEL NUC , Monitor PROGRAM TABL.  OGŁOSZEŃ  SPLIT</t>
  </si>
  <si>
    <t>Drukarka ZEBRA GK420D Termiczna</t>
  </si>
  <si>
    <t>Szafa 19 z osprzętem</t>
  </si>
  <si>
    <t xml:space="preserve">Dyski Twarde 146GB do Serwera EZD  2 szt. / 1 szt. 1212,50 </t>
  </si>
  <si>
    <t xml:space="preserve">Niszczarka REXEL  180CD </t>
  </si>
  <si>
    <t xml:space="preserve">Zestaw komputerowy (KTR): komputer DEL  1szt. , drukarka OKI  1 szt. </t>
  </si>
  <si>
    <t>Dysk Twardy 3TB SAS do Macierzy Dyskowej</t>
  </si>
  <si>
    <t>Defibrylator PHILIPS JEARTSTARTS HS1</t>
  </si>
  <si>
    <t>Dysk Twardy  WD RED 6TB  - w GEK</t>
  </si>
  <si>
    <t>STORMSHIELDY UTM  SN210 - 2 szt., UTM SN210 PREM. 2 szt. , SN210  NEXT 2 szt. / 1 szt. 1914,29 zł w KTR i w GEK</t>
  </si>
  <si>
    <t>Laptop DELL VOSTRO 5471</t>
  </si>
  <si>
    <t>Komputery DELL ALL IN ONE AIO 3477 45 szt. /1 szt 1113,15</t>
  </si>
  <si>
    <t>Laptop DELL VOSTRO 1szt.</t>
  </si>
  <si>
    <t>Komputery Dell  OPTIPLEX 5250 AIO 12 szt./1szt. 3399 zł</t>
  </si>
  <si>
    <t xml:space="preserve">Kamera DAHUA, Konwerter, Zasilacz, Rejestrator DAHUA </t>
  </si>
  <si>
    <t>Agregat Honda EU 22 z wyposażeniem 1 szt.</t>
  </si>
  <si>
    <t>Skaner SCANMATE/1150</t>
  </si>
  <si>
    <t>Rejestrator HDCVI DAHUA w GEK</t>
  </si>
  <si>
    <t>Radiotelefon Bazowy VHF 136-174 przenośny , mikrofon</t>
  </si>
  <si>
    <t>Skaner Kodak 1150</t>
  </si>
  <si>
    <t>Urządzenie wielofunkcyjne OKI</t>
  </si>
  <si>
    <t>Sprzęt sieciowy dla GEK</t>
  </si>
  <si>
    <t xml:space="preserve">Skaner HONEYWELL XSENON 1900 w KTR </t>
  </si>
  <si>
    <t xml:space="preserve">Skaner SCANMATE/1150  </t>
  </si>
  <si>
    <t xml:space="preserve">Monitor BENO ,Karta Graficzna GTX </t>
  </si>
  <si>
    <t>Drukarka Brother HL-L 9200 CTW, Skaner EPSON- NPP</t>
  </si>
  <si>
    <t>Laptopy DELL INSPIRATION 15 5567  15,6" FHD 2 szt. /3198 zł szt.</t>
  </si>
  <si>
    <t>Biblioteka taśmowa</t>
  </si>
  <si>
    <t xml:space="preserve">Komputery i monitory </t>
  </si>
  <si>
    <t xml:space="preserve">Drukarka HP </t>
  </si>
  <si>
    <t xml:space="preserve">Drukarka Etykiet ZEBRA </t>
  </si>
  <si>
    <t>Drukarka Laserowa HP LASERJET P4015 w GEK</t>
  </si>
  <si>
    <t>sprzętu komputerowego do 7 lat - od 2013 r. i młodszy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</si>
</sst>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8" formatCode="#,##0.00\ &quot;zł&quot;;[Red]\-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0" xfId="0" applyFont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1" fillId="0" borderId="6" xfId="0" applyFont="1" applyBorder="1" applyAlignment="1">
      <alignment horizontal="center"/>
    </xf>
    <xf numFmtId="8" fontId="0" fillId="0" borderId="7" xfId="0" applyNumberFormat="1" applyBorder="1"/>
    <xf numFmtId="8" fontId="0" fillId="0" borderId="9" xfId="0" applyNumberFormat="1" applyBorder="1"/>
    <xf numFmtId="0" fontId="0" fillId="0" borderId="7" xfId="0" applyBorder="1" applyAlignment="1">
      <alignment horizontal="right"/>
    </xf>
    <xf numFmtId="6" fontId="0" fillId="0" borderId="7" xfId="0" applyNumberFormat="1" applyBorder="1"/>
    <xf numFmtId="4" fontId="0" fillId="0" borderId="7" xfId="0" applyNumberFormat="1" applyBorder="1"/>
    <xf numFmtId="0" fontId="0" fillId="0" borderId="3" xfId="0" applyBorder="1" applyAlignment="1">
      <alignment horizontal="left" wrapText="1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0" borderId="0" xfId="0" applyFont="1" applyBorder="1" applyAlignment="1">
      <alignment horizontal="center"/>
    </xf>
    <xf numFmtId="8" fontId="0" fillId="0" borderId="12" xfId="0" applyNumberFormat="1" applyBorder="1"/>
    <xf numFmtId="8" fontId="0" fillId="0" borderId="5" xfId="0" applyNumberFormat="1" applyBorder="1"/>
    <xf numFmtId="0" fontId="2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5" xfId="0" applyBorder="1" applyAlignment="1">
      <alignment wrapText="1"/>
    </xf>
    <xf numFmtId="8" fontId="0" fillId="0" borderId="16" xfId="0" applyNumberFormat="1" applyBorder="1"/>
    <xf numFmtId="0" fontId="0" fillId="0" borderId="17" xfId="0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0" xfId="0" applyFont="1" applyBorder="1" applyAlignment="1"/>
    <xf numFmtId="0" fontId="0" fillId="0" borderId="2" xfId="0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8" fontId="0" fillId="0" borderId="21" xfId="0" applyNumberFormat="1" applyBorder="1"/>
    <xf numFmtId="0" fontId="0" fillId="0" borderId="18" xfId="0" applyBorder="1"/>
    <xf numFmtId="0" fontId="0" fillId="0" borderId="22" xfId="0" applyBorder="1"/>
    <xf numFmtId="0" fontId="0" fillId="0" borderId="0" xfId="0" applyBorder="1" applyAlignment="1">
      <alignment wrapText="1"/>
    </xf>
    <xf numFmtId="8" fontId="1" fillId="0" borderId="23" xfId="0" applyNumberFormat="1" applyFont="1" applyBorder="1"/>
    <xf numFmtId="0" fontId="1" fillId="0" borderId="15" xfId="0" applyFont="1" applyBorder="1" applyAlignment="1">
      <alignment horizontal="center"/>
    </xf>
    <xf numFmtId="8" fontId="0" fillId="0" borderId="3" xfId="0" applyNumberFormat="1" applyBorder="1"/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8"/>
  <sheetViews>
    <sheetView tabSelected="1" topLeftCell="A50" zoomScaleNormal="100" workbookViewId="0">
      <selection activeCell="B1" sqref="B1"/>
    </sheetView>
  </sheetViews>
  <sheetFormatPr defaultRowHeight="15" x14ac:dyDescent="0.25"/>
  <cols>
    <col min="1" max="1" width="6.28515625" customWidth="1"/>
    <col min="2" max="2" width="61.140625" customWidth="1"/>
    <col min="3" max="3" width="16" customWidth="1"/>
    <col min="4" max="4" width="19.7109375" customWidth="1"/>
    <col min="5" max="5" width="1.5703125" customWidth="1"/>
  </cols>
  <sheetData>
    <row r="1" spans="1:4" x14ac:dyDescent="0.25">
      <c r="A1" s="4" t="s">
        <v>80</v>
      </c>
      <c r="B1" s="4" t="s">
        <v>143</v>
      </c>
      <c r="C1" s="4"/>
      <c r="D1" s="4"/>
    </row>
    <row r="2" spans="1:4" x14ac:dyDescent="0.25">
      <c r="A2" s="3"/>
      <c r="B2" s="3"/>
      <c r="C2" s="3"/>
      <c r="D2" s="3"/>
    </row>
    <row r="3" spans="1:4" ht="15.75" thickBot="1" x14ac:dyDescent="0.3">
      <c r="A3" s="3"/>
      <c r="B3" s="3"/>
      <c r="C3" s="3"/>
      <c r="D3" s="3"/>
    </row>
    <row r="4" spans="1:4" ht="45.75" thickBot="1" x14ac:dyDescent="0.3">
      <c r="A4" s="22" t="s">
        <v>0</v>
      </c>
      <c r="B4" s="23" t="s">
        <v>1</v>
      </c>
      <c r="C4" s="23" t="s">
        <v>2</v>
      </c>
      <c r="D4" s="24" t="s">
        <v>3</v>
      </c>
    </row>
    <row r="5" spans="1:4" x14ac:dyDescent="0.25">
      <c r="A5" s="15">
        <v>1</v>
      </c>
      <c r="B5" s="21" t="s">
        <v>82</v>
      </c>
      <c r="C5" s="16">
        <v>2015</v>
      </c>
      <c r="D5" s="18">
        <v>3816.68</v>
      </c>
    </row>
    <row r="6" spans="1:4" x14ac:dyDescent="0.25">
      <c r="A6" s="8">
        <f>A5+1</f>
        <v>2</v>
      </c>
      <c r="B6" s="6" t="s">
        <v>83</v>
      </c>
      <c r="C6" s="5">
        <v>2015</v>
      </c>
      <c r="D6" s="9">
        <v>45416.52</v>
      </c>
    </row>
    <row r="7" spans="1:4" x14ac:dyDescent="0.25">
      <c r="A7" s="8">
        <f t="shared" ref="A7:A70" si="0">A6+1</f>
        <v>3</v>
      </c>
      <c r="B7" s="14" t="s">
        <v>84</v>
      </c>
      <c r="C7" s="5">
        <v>2015</v>
      </c>
      <c r="D7" s="9">
        <v>151806.6</v>
      </c>
    </row>
    <row r="8" spans="1:4" x14ac:dyDescent="0.25">
      <c r="A8" s="8">
        <f t="shared" si="0"/>
        <v>4</v>
      </c>
      <c r="B8" s="6" t="s">
        <v>85</v>
      </c>
      <c r="C8" s="5">
        <v>2015</v>
      </c>
      <c r="D8" s="9">
        <v>148743.9</v>
      </c>
    </row>
    <row r="9" spans="1:4" x14ac:dyDescent="0.25">
      <c r="A9" s="8">
        <f t="shared" si="0"/>
        <v>5</v>
      </c>
      <c r="B9" s="14" t="s">
        <v>4</v>
      </c>
      <c r="C9" s="5">
        <v>2016</v>
      </c>
      <c r="D9" s="9">
        <v>55384.44</v>
      </c>
    </row>
    <row r="10" spans="1:4" x14ac:dyDescent="0.25">
      <c r="A10" s="8">
        <f t="shared" si="0"/>
        <v>6</v>
      </c>
      <c r="B10" s="6" t="s">
        <v>5</v>
      </c>
      <c r="C10" s="5">
        <v>2015</v>
      </c>
      <c r="D10" s="9">
        <v>29200</v>
      </c>
    </row>
    <row r="11" spans="1:4" x14ac:dyDescent="0.25">
      <c r="A11" s="8">
        <f t="shared" si="0"/>
        <v>7</v>
      </c>
      <c r="B11" s="14" t="s">
        <v>6</v>
      </c>
      <c r="C11" s="5">
        <v>2016</v>
      </c>
      <c r="D11" s="9">
        <v>98026.08</v>
      </c>
    </row>
    <row r="12" spans="1:4" x14ac:dyDescent="0.25">
      <c r="A12" s="8">
        <f t="shared" si="0"/>
        <v>8</v>
      </c>
      <c r="B12" s="6" t="s">
        <v>7</v>
      </c>
      <c r="C12" s="5">
        <v>2015</v>
      </c>
      <c r="D12" s="11" t="s">
        <v>8</v>
      </c>
    </row>
    <row r="13" spans="1:4" x14ac:dyDescent="0.25">
      <c r="A13" s="8">
        <f t="shared" si="0"/>
        <v>9</v>
      </c>
      <c r="B13" s="14" t="s">
        <v>9</v>
      </c>
      <c r="C13" s="5">
        <v>2015</v>
      </c>
      <c r="D13" s="9">
        <v>11819.99</v>
      </c>
    </row>
    <row r="14" spans="1:4" x14ac:dyDescent="0.25">
      <c r="A14" s="8">
        <f t="shared" si="0"/>
        <v>10</v>
      </c>
      <c r="B14" s="6" t="s">
        <v>10</v>
      </c>
      <c r="C14" s="5">
        <v>2016</v>
      </c>
      <c r="D14" s="9">
        <v>3444</v>
      </c>
    </row>
    <row r="15" spans="1:4" x14ac:dyDescent="0.25">
      <c r="A15" s="8">
        <f t="shared" si="0"/>
        <v>11</v>
      </c>
      <c r="B15" s="14" t="s">
        <v>11</v>
      </c>
      <c r="C15" s="5">
        <v>2015</v>
      </c>
      <c r="D15" s="9">
        <v>1737</v>
      </c>
    </row>
    <row r="16" spans="1:4" x14ac:dyDescent="0.25">
      <c r="A16" s="8">
        <f t="shared" si="0"/>
        <v>12</v>
      </c>
      <c r="B16" s="6" t="s">
        <v>12</v>
      </c>
      <c r="C16" s="5">
        <v>2017</v>
      </c>
      <c r="D16" s="9">
        <v>30307.200000000001</v>
      </c>
    </row>
    <row r="17" spans="1:4" x14ac:dyDescent="0.25">
      <c r="A17" s="8">
        <f t="shared" si="0"/>
        <v>13</v>
      </c>
      <c r="B17" s="14" t="s">
        <v>13</v>
      </c>
      <c r="C17" s="5">
        <v>2017</v>
      </c>
      <c r="D17" s="9">
        <v>99876</v>
      </c>
    </row>
    <row r="18" spans="1:4" x14ac:dyDescent="0.25">
      <c r="A18" s="8">
        <f t="shared" si="0"/>
        <v>14</v>
      </c>
      <c r="B18" s="6" t="s">
        <v>14</v>
      </c>
      <c r="C18" s="5">
        <v>2016</v>
      </c>
      <c r="D18" s="9">
        <v>39999.4</v>
      </c>
    </row>
    <row r="19" spans="1:4" x14ac:dyDescent="0.25">
      <c r="A19" s="8">
        <f t="shared" si="0"/>
        <v>15</v>
      </c>
      <c r="B19" s="14" t="s">
        <v>15</v>
      </c>
      <c r="C19" s="5">
        <v>2017</v>
      </c>
      <c r="D19" s="9">
        <v>29647.919999999998</v>
      </c>
    </row>
    <row r="20" spans="1:4" x14ac:dyDescent="0.25">
      <c r="A20" s="8">
        <f t="shared" si="0"/>
        <v>16</v>
      </c>
      <c r="B20" s="14" t="s">
        <v>16</v>
      </c>
      <c r="C20" s="5">
        <v>2016</v>
      </c>
      <c r="D20" s="9">
        <v>12619.8</v>
      </c>
    </row>
    <row r="21" spans="1:4" x14ac:dyDescent="0.25">
      <c r="A21" s="8">
        <f t="shared" si="0"/>
        <v>17</v>
      </c>
      <c r="B21" s="6" t="s">
        <v>17</v>
      </c>
      <c r="C21" s="5">
        <v>2017</v>
      </c>
      <c r="D21" s="9">
        <v>3400</v>
      </c>
    </row>
    <row r="22" spans="1:4" x14ac:dyDescent="0.25">
      <c r="A22" s="8">
        <f t="shared" si="0"/>
        <v>18</v>
      </c>
      <c r="B22" s="14" t="s">
        <v>18</v>
      </c>
      <c r="C22" s="5">
        <v>2015</v>
      </c>
      <c r="D22" s="9">
        <v>4950</v>
      </c>
    </row>
    <row r="23" spans="1:4" x14ac:dyDescent="0.25">
      <c r="A23" s="8">
        <f t="shared" si="0"/>
        <v>19</v>
      </c>
      <c r="B23" s="6" t="s">
        <v>19</v>
      </c>
      <c r="C23" s="5">
        <v>2015</v>
      </c>
      <c r="D23" s="9">
        <v>3188.52</v>
      </c>
    </row>
    <row r="24" spans="1:4" ht="14.25" customHeight="1" x14ac:dyDescent="0.25">
      <c r="A24" s="8">
        <f t="shared" si="0"/>
        <v>20</v>
      </c>
      <c r="B24" s="6" t="s">
        <v>19</v>
      </c>
      <c r="C24" s="5">
        <v>2015</v>
      </c>
      <c r="D24" s="9">
        <v>11623.56</v>
      </c>
    </row>
    <row r="25" spans="1:4" x14ac:dyDescent="0.25">
      <c r="A25" s="8">
        <f t="shared" si="0"/>
        <v>21</v>
      </c>
      <c r="B25" s="6" t="s">
        <v>20</v>
      </c>
      <c r="C25" s="5">
        <v>2015</v>
      </c>
      <c r="D25" s="9">
        <v>4428</v>
      </c>
    </row>
    <row r="26" spans="1:4" x14ac:dyDescent="0.25">
      <c r="A26" s="8">
        <f t="shared" si="0"/>
        <v>22</v>
      </c>
      <c r="B26" s="14" t="s">
        <v>62</v>
      </c>
      <c r="C26" s="5">
        <v>2015</v>
      </c>
      <c r="D26" s="9">
        <v>21213.81</v>
      </c>
    </row>
    <row r="27" spans="1:4" x14ac:dyDescent="0.25">
      <c r="A27" s="8">
        <f t="shared" si="0"/>
        <v>23</v>
      </c>
      <c r="B27" s="6" t="s">
        <v>107</v>
      </c>
      <c r="C27" s="5">
        <v>2015</v>
      </c>
      <c r="D27" s="9">
        <v>61500</v>
      </c>
    </row>
    <row r="28" spans="1:4" x14ac:dyDescent="0.25">
      <c r="A28" s="8">
        <f t="shared" si="0"/>
        <v>24</v>
      </c>
      <c r="B28" s="6" t="s">
        <v>21</v>
      </c>
      <c r="C28" s="5">
        <v>2015</v>
      </c>
      <c r="D28" s="9">
        <v>27544.62</v>
      </c>
    </row>
    <row r="29" spans="1:4" x14ac:dyDescent="0.25">
      <c r="A29" s="8">
        <f t="shared" si="0"/>
        <v>25</v>
      </c>
      <c r="B29" s="14" t="s">
        <v>63</v>
      </c>
      <c r="C29" s="5">
        <v>2018</v>
      </c>
      <c r="D29" s="9">
        <v>32472</v>
      </c>
    </row>
    <row r="30" spans="1:4" x14ac:dyDescent="0.25">
      <c r="A30" s="8">
        <f t="shared" si="0"/>
        <v>26</v>
      </c>
      <c r="B30" s="6" t="s">
        <v>64</v>
      </c>
      <c r="C30" s="5">
        <v>2015</v>
      </c>
      <c r="D30" s="9">
        <v>9524.26</v>
      </c>
    </row>
    <row r="31" spans="1:4" x14ac:dyDescent="0.25">
      <c r="A31" s="8">
        <f t="shared" si="0"/>
        <v>27</v>
      </c>
      <c r="B31" s="6" t="s">
        <v>113</v>
      </c>
      <c r="C31" s="5">
        <v>2015</v>
      </c>
      <c r="D31" s="9">
        <v>17880.14</v>
      </c>
    </row>
    <row r="32" spans="1:4" x14ac:dyDescent="0.25">
      <c r="A32" s="8">
        <f t="shared" si="0"/>
        <v>28</v>
      </c>
      <c r="B32" s="6" t="s">
        <v>22</v>
      </c>
      <c r="C32" s="5">
        <v>2017</v>
      </c>
      <c r="D32" s="9">
        <v>50085</v>
      </c>
    </row>
    <row r="33" spans="1:4" ht="13.5" customHeight="1" x14ac:dyDescent="0.25">
      <c r="A33" s="8">
        <f t="shared" si="0"/>
        <v>29</v>
      </c>
      <c r="B33" s="14" t="s">
        <v>141</v>
      </c>
      <c r="C33" s="5">
        <v>2016</v>
      </c>
      <c r="D33" s="9">
        <v>1985</v>
      </c>
    </row>
    <row r="34" spans="1:4" x14ac:dyDescent="0.25">
      <c r="A34" s="8">
        <f t="shared" si="0"/>
        <v>30</v>
      </c>
      <c r="B34" s="6" t="s">
        <v>140</v>
      </c>
      <c r="C34" s="5">
        <v>2016</v>
      </c>
      <c r="D34" s="12">
        <v>3044.25</v>
      </c>
    </row>
    <row r="35" spans="1:4" x14ac:dyDescent="0.25">
      <c r="A35" s="8">
        <f t="shared" si="0"/>
        <v>31</v>
      </c>
      <c r="B35" s="14" t="s">
        <v>139</v>
      </c>
      <c r="C35" s="5">
        <v>2016</v>
      </c>
      <c r="D35" s="12">
        <v>30780</v>
      </c>
    </row>
    <row r="36" spans="1:4" x14ac:dyDescent="0.25">
      <c r="A36" s="8">
        <f t="shared" si="0"/>
        <v>32</v>
      </c>
      <c r="B36" s="6" t="s">
        <v>24</v>
      </c>
      <c r="C36" s="5">
        <v>2015</v>
      </c>
      <c r="D36" s="12">
        <v>5520</v>
      </c>
    </row>
    <row r="37" spans="1:4" x14ac:dyDescent="0.25">
      <c r="A37" s="8">
        <f t="shared" si="0"/>
        <v>33</v>
      </c>
      <c r="B37" s="6" t="s">
        <v>25</v>
      </c>
      <c r="C37" s="5">
        <v>2015</v>
      </c>
      <c r="D37" s="9">
        <v>1500</v>
      </c>
    </row>
    <row r="38" spans="1:4" x14ac:dyDescent="0.25">
      <c r="A38" s="8">
        <f t="shared" si="0"/>
        <v>34</v>
      </c>
      <c r="B38" s="14" t="s">
        <v>108</v>
      </c>
      <c r="C38" s="5">
        <v>2019</v>
      </c>
      <c r="D38" s="9">
        <v>3300</v>
      </c>
    </row>
    <row r="39" spans="1:4" x14ac:dyDescent="0.25">
      <c r="A39" s="8">
        <f t="shared" si="0"/>
        <v>35</v>
      </c>
      <c r="B39" s="6" t="s">
        <v>26</v>
      </c>
      <c r="C39" s="5">
        <v>2015</v>
      </c>
      <c r="D39" s="9">
        <v>3500</v>
      </c>
    </row>
    <row r="40" spans="1:4" x14ac:dyDescent="0.25">
      <c r="A40" s="8">
        <f t="shared" si="0"/>
        <v>36</v>
      </c>
      <c r="B40" s="14" t="s">
        <v>142</v>
      </c>
      <c r="C40" s="5">
        <v>2016</v>
      </c>
      <c r="D40" s="9">
        <v>2500</v>
      </c>
    </row>
    <row r="41" spans="1:4" x14ac:dyDescent="0.25">
      <c r="A41" s="8">
        <f t="shared" si="0"/>
        <v>37</v>
      </c>
      <c r="B41" s="6" t="s">
        <v>27</v>
      </c>
      <c r="C41" s="5">
        <v>2018</v>
      </c>
      <c r="D41" s="9">
        <v>500</v>
      </c>
    </row>
    <row r="42" spans="1:4" ht="16.5" customHeight="1" x14ac:dyDescent="0.25">
      <c r="A42" s="8">
        <f t="shared" si="0"/>
        <v>38</v>
      </c>
      <c r="B42" s="6" t="s">
        <v>28</v>
      </c>
      <c r="C42" s="5">
        <v>2015</v>
      </c>
      <c r="D42" s="9">
        <v>22000</v>
      </c>
    </row>
    <row r="43" spans="1:4" x14ac:dyDescent="0.25">
      <c r="A43" s="8">
        <f t="shared" si="0"/>
        <v>39</v>
      </c>
      <c r="B43" s="6" t="s">
        <v>30</v>
      </c>
      <c r="C43" s="5">
        <v>2015</v>
      </c>
      <c r="D43" s="9">
        <v>1500</v>
      </c>
    </row>
    <row r="44" spans="1:4" x14ac:dyDescent="0.25">
      <c r="A44" s="8">
        <f t="shared" si="0"/>
        <v>40</v>
      </c>
      <c r="B44" s="14" t="s">
        <v>109</v>
      </c>
      <c r="C44" s="5">
        <v>2019</v>
      </c>
      <c r="D44" s="9">
        <v>38900</v>
      </c>
    </row>
    <row r="45" spans="1:4" x14ac:dyDescent="0.25">
      <c r="A45" s="8">
        <f t="shared" si="0"/>
        <v>41</v>
      </c>
      <c r="B45" s="6" t="s">
        <v>110</v>
      </c>
      <c r="C45" s="5">
        <v>2019</v>
      </c>
      <c r="D45" s="9">
        <v>25584</v>
      </c>
    </row>
    <row r="46" spans="1:4" x14ac:dyDescent="0.25">
      <c r="A46" s="8">
        <f t="shared" si="0"/>
        <v>42</v>
      </c>
      <c r="B46" s="6" t="s">
        <v>111</v>
      </c>
      <c r="C46" s="5">
        <v>2019</v>
      </c>
      <c r="D46" s="9">
        <v>12054</v>
      </c>
    </row>
    <row r="47" spans="1:4" x14ac:dyDescent="0.25">
      <c r="A47" s="8">
        <f t="shared" si="0"/>
        <v>43</v>
      </c>
      <c r="B47" s="14" t="s">
        <v>29</v>
      </c>
      <c r="C47" s="5">
        <v>2015</v>
      </c>
      <c r="D47" s="9">
        <v>4500</v>
      </c>
    </row>
    <row r="48" spans="1:4" x14ac:dyDescent="0.25">
      <c r="A48" s="8">
        <f t="shared" si="0"/>
        <v>44</v>
      </c>
      <c r="B48" s="6" t="s">
        <v>31</v>
      </c>
      <c r="C48" s="5">
        <v>2016</v>
      </c>
      <c r="D48" s="9">
        <v>500</v>
      </c>
    </row>
    <row r="49" spans="1:4" x14ac:dyDescent="0.25">
      <c r="A49" s="8">
        <f t="shared" si="0"/>
        <v>45</v>
      </c>
      <c r="B49" s="14" t="s">
        <v>136</v>
      </c>
      <c r="C49" s="5">
        <v>2017</v>
      </c>
      <c r="D49" s="9">
        <v>2599</v>
      </c>
    </row>
    <row r="50" spans="1:4" x14ac:dyDescent="0.25">
      <c r="A50" s="8">
        <f t="shared" si="0"/>
        <v>46</v>
      </c>
      <c r="B50" s="6" t="s">
        <v>135</v>
      </c>
      <c r="C50" s="5">
        <v>2017</v>
      </c>
      <c r="D50" s="9">
        <v>1196</v>
      </c>
    </row>
    <row r="51" spans="1:4" x14ac:dyDescent="0.25">
      <c r="A51" s="8">
        <f t="shared" si="0"/>
        <v>47</v>
      </c>
      <c r="B51" s="14" t="s">
        <v>134</v>
      </c>
      <c r="C51" s="5">
        <v>2017</v>
      </c>
      <c r="D51" s="9">
        <v>1629</v>
      </c>
    </row>
    <row r="52" spans="1:4" x14ac:dyDescent="0.25">
      <c r="A52" s="8">
        <f t="shared" si="0"/>
        <v>48</v>
      </c>
      <c r="B52" s="6" t="s">
        <v>133</v>
      </c>
      <c r="C52" s="5">
        <v>2017</v>
      </c>
      <c r="D52" s="9">
        <v>1150</v>
      </c>
    </row>
    <row r="53" spans="1:4" x14ac:dyDescent="0.25">
      <c r="A53" s="8">
        <f t="shared" si="0"/>
        <v>49</v>
      </c>
      <c r="B53" s="14" t="s">
        <v>32</v>
      </c>
      <c r="C53" s="5">
        <v>2015</v>
      </c>
      <c r="D53" s="9">
        <v>197977.1</v>
      </c>
    </row>
    <row r="54" spans="1:4" x14ac:dyDescent="0.25">
      <c r="A54" s="8">
        <f t="shared" si="0"/>
        <v>50</v>
      </c>
      <c r="B54" s="6" t="s">
        <v>132</v>
      </c>
      <c r="C54" s="5">
        <v>2017</v>
      </c>
      <c r="D54" s="9">
        <v>3400</v>
      </c>
    </row>
    <row r="55" spans="1:4" x14ac:dyDescent="0.25">
      <c r="A55" s="8">
        <f t="shared" si="0"/>
        <v>51</v>
      </c>
      <c r="B55" s="14" t="s">
        <v>131</v>
      </c>
      <c r="C55" s="5">
        <v>2017</v>
      </c>
      <c r="D55" s="9">
        <v>1956</v>
      </c>
    </row>
    <row r="56" spans="1:4" ht="16.5" customHeight="1" x14ac:dyDescent="0.25">
      <c r="A56" s="8">
        <f t="shared" si="0"/>
        <v>52</v>
      </c>
      <c r="B56" s="14" t="s">
        <v>33</v>
      </c>
      <c r="C56" s="5">
        <v>2016</v>
      </c>
      <c r="D56" s="9">
        <v>6799.44</v>
      </c>
    </row>
    <row r="57" spans="1:4" x14ac:dyDescent="0.25">
      <c r="A57" s="8">
        <f t="shared" si="0"/>
        <v>53</v>
      </c>
      <c r="B57" s="6" t="s">
        <v>34</v>
      </c>
      <c r="C57" s="5">
        <v>2016</v>
      </c>
      <c r="D57" s="9">
        <v>7999.49</v>
      </c>
    </row>
    <row r="58" spans="1:4" x14ac:dyDescent="0.25">
      <c r="A58" s="8">
        <f t="shared" si="0"/>
        <v>54</v>
      </c>
      <c r="B58" s="14" t="s">
        <v>35</v>
      </c>
      <c r="C58" s="5">
        <v>2016</v>
      </c>
      <c r="D58" s="9">
        <v>4800</v>
      </c>
    </row>
    <row r="59" spans="1:4" x14ac:dyDescent="0.25">
      <c r="A59" s="8">
        <f t="shared" si="0"/>
        <v>55</v>
      </c>
      <c r="B59" s="6" t="s">
        <v>36</v>
      </c>
      <c r="C59" s="5">
        <v>2016</v>
      </c>
      <c r="D59" s="9">
        <v>5684.68</v>
      </c>
    </row>
    <row r="60" spans="1:4" x14ac:dyDescent="0.25">
      <c r="A60" s="8">
        <f t="shared" si="0"/>
        <v>56</v>
      </c>
      <c r="B60" s="6" t="s">
        <v>37</v>
      </c>
      <c r="C60" s="5">
        <v>2016</v>
      </c>
      <c r="D60" s="9">
        <v>15940.8</v>
      </c>
    </row>
    <row r="61" spans="1:4" x14ac:dyDescent="0.25">
      <c r="A61" s="8">
        <f t="shared" si="0"/>
        <v>57</v>
      </c>
      <c r="B61" s="14" t="s">
        <v>38</v>
      </c>
      <c r="C61" s="5">
        <v>2016</v>
      </c>
      <c r="D61" s="9">
        <v>38622</v>
      </c>
    </row>
    <row r="62" spans="1:4" x14ac:dyDescent="0.25">
      <c r="A62" s="8">
        <f t="shared" si="0"/>
        <v>58</v>
      </c>
      <c r="B62" s="6" t="s">
        <v>16</v>
      </c>
      <c r="C62" s="5">
        <v>2016</v>
      </c>
      <c r="D62" s="13">
        <v>12619.8</v>
      </c>
    </row>
    <row r="63" spans="1:4" x14ac:dyDescent="0.25">
      <c r="A63" s="8">
        <f t="shared" si="0"/>
        <v>59</v>
      </c>
      <c r="B63" s="14" t="s">
        <v>39</v>
      </c>
      <c r="C63" s="5">
        <v>2016</v>
      </c>
      <c r="D63" s="9">
        <v>5522.7</v>
      </c>
    </row>
    <row r="64" spans="1:4" x14ac:dyDescent="0.25">
      <c r="A64" s="8">
        <f t="shared" si="0"/>
        <v>60</v>
      </c>
      <c r="B64" s="6" t="s">
        <v>127</v>
      </c>
      <c r="C64" s="5">
        <v>2017</v>
      </c>
      <c r="D64" s="9">
        <v>1786.35</v>
      </c>
    </row>
    <row r="65" spans="1:4" x14ac:dyDescent="0.25">
      <c r="A65" s="8">
        <f t="shared" si="0"/>
        <v>61</v>
      </c>
      <c r="B65" s="6" t="s">
        <v>128</v>
      </c>
      <c r="C65" s="5">
        <v>2017</v>
      </c>
      <c r="D65" s="9">
        <v>1660.5</v>
      </c>
    </row>
    <row r="66" spans="1:4" x14ac:dyDescent="0.25">
      <c r="A66" s="8">
        <f t="shared" si="0"/>
        <v>62</v>
      </c>
      <c r="B66" s="6" t="s">
        <v>129</v>
      </c>
      <c r="C66" s="5">
        <v>2017</v>
      </c>
      <c r="D66" s="9">
        <v>11549.7</v>
      </c>
    </row>
    <row r="67" spans="1:4" x14ac:dyDescent="0.25">
      <c r="A67" s="8">
        <f t="shared" si="0"/>
        <v>63</v>
      </c>
      <c r="B67" s="14" t="s">
        <v>130</v>
      </c>
      <c r="C67" s="5">
        <v>2017</v>
      </c>
      <c r="D67" s="9">
        <v>1797.58</v>
      </c>
    </row>
    <row r="68" spans="1:4" x14ac:dyDescent="0.25">
      <c r="A68" s="8">
        <f t="shared" si="0"/>
        <v>64</v>
      </c>
      <c r="B68" s="6" t="s">
        <v>40</v>
      </c>
      <c r="C68" s="5">
        <v>2019</v>
      </c>
      <c r="D68" s="9">
        <v>130000</v>
      </c>
    </row>
    <row r="69" spans="1:4" x14ac:dyDescent="0.25">
      <c r="A69" s="8">
        <f t="shared" si="0"/>
        <v>65</v>
      </c>
      <c r="B69" s="14" t="s">
        <v>119</v>
      </c>
      <c r="C69" s="5">
        <v>2019</v>
      </c>
      <c r="D69" s="9">
        <v>1020.9</v>
      </c>
    </row>
    <row r="70" spans="1:4" x14ac:dyDescent="0.25">
      <c r="A70" s="8">
        <f t="shared" si="0"/>
        <v>66</v>
      </c>
      <c r="B70" s="6" t="s">
        <v>117</v>
      </c>
      <c r="C70" s="5">
        <v>2019</v>
      </c>
      <c r="D70" s="9">
        <v>1590</v>
      </c>
    </row>
    <row r="71" spans="1:4" ht="30" x14ac:dyDescent="0.25">
      <c r="A71" s="8">
        <f t="shared" ref="A71:A115" si="1">A70+1</f>
        <v>67</v>
      </c>
      <c r="B71" s="14" t="s">
        <v>120</v>
      </c>
      <c r="C71" s="5">
        <v>2019</v>
      </c>
      <c r="D71" s="9">
        <v>11485.74</v>
      </c>
    </row>
    <row r="72" spans="1:4" x14ac:dyDescent="0.25">
      <c r="A72" s="8">
        <f t="shared" si="1"/>
        <v>68</v>
      </c>
      <c r="B72" s="6" t="s">
        <v>38</v>
      </c>
      <c r="C72" s="5">
        <v>2019</v>
      </c>
      <c r="D72" s="9">
        <v>49446</v>
      </c>
    </row>
    <row r="73" spans="1:4" ht="15.75" customHeight="1" x14ac:dyDescent="0.25">
      <c r="A73" s="8">
        <f t="shared" si="1"/>
        <v>69</v>
      </c>
      <c r="B73" s="14" t="s">
        <v>65</v>
      </c>
      <c r="C73" s="6">
        <v>2015</v>
      </c>
      <c r="D73" s="9">
        <v>15231.96</v>
      </c>
    </row>
    <row r="74" spans="1:4" x14ac:dyDescent="0.25">
      <c r="A74" s="8">
        <f t="shared" si="1"/>
        <v>70</v>
      </c>
      <c r="B74" s="14" t="s">
        <v>41</v>
      </c>
      <c r="C74" s="6">
        <v>2015</v>
      </c>
      <c r="D74" s="9">
        <v>19852.45</v>
      </c>
    </row>
    <row r="75" spans="1:4" x14ac:dyDescent="0.25">
      <c r="A75" s="8">
        <f t="shared" si="1"/>
        <v>71</v>
      </c>
      <c r="B75" s="6" t="s">
        <v>41</v>
      </c>
      <c r="C75" s="6"/>
      <c r="D75" s="9">
        <v>35380</v>
      </c>
    </row>
    <row r="76" spans="1:4" x14ac:dyDescent="0.25">
      <c r="A76" s="8">
        <f t="shared" si="1"/>
        <v>72</v>
      </c>
      <c r="B76" s="14" t="s">
        <v>42</v>
      </c>
      <c r="C76" s="6">
        <v>2015</v>
      </c>
      <c r="D76" s="11" t="s">
        <v>43</v>
      </c>
    </row>
    <row r="77" spans="1:4" x14ac:dyDescent="0.25">
      <c r="A77" s="8">
        <f t="shared" si="1"/>
        <v>73</v>
      </c>
      <c r="B77" s="14" t="s">
        <v>66</v>
      </c>
      <c r="C77" s="6">
        <v>2015</v>
      </c>
      <c r="D77" s="9">
        <v>61834.559999999998</v>
      </c>
    </row>
    <row r="78" spans="1:4" x14ac:dyDescent="0.25">
      <c r="A78" s="8">
        <f t="shared" si="1"/>
        <v>74</v>
      </c>
      <c r="B78" s="6" t="s">
        <v>44</v>
      </c>
      <c r="C78" s="6">
        <v>2015</v>
      </c>
      <c r="D78" s="9">
        <v>6846.64</v>
      </c>
    </row>
    <row r="79" spans="1:4" x14ac:dyDescent="0.25">
      <c r="A79" s="8">
        <f t="shared" si="1"/>
        <v>75</v>
      </c>
      <c r="B79" s="6" t="s">
        <v>44</v>
      </c>
      <c r="C79" s="6">
        <v>2015</v>
      </c>
      <c r="D79" s="9">
        <v>7536</v>
      </c>
    </row>
    <row r="80" spans="1:4" x14ac:dyDescent="0.25">
      <c r="A80" s="8">
        <f t="shared" si="1"/>
        <v>76</v>
      </c>
      <c r="B80" s="14" t="s">
        <v>45</v>
      </c>
      <c r="C80" s="6">
        <v>2015</v>
      </c>
      <c r="D80" s="9">
        <v>7139.31</v>
      </c>
    </row>
    <row r="81" spans="1:5" x14ac:dyDescent="0.25">
      <c r="A81" s="8">
        <f t="shared" si="1"/>
        <v>77</v>
      </c>
      <c r="B81" s="6" t="s">
        <v>46</v>
      </c>
      <c r="C81" s="6">
        <v>2015</v>
      </c>
      <c r="D81" s="9">
        <v>20885.400000000001</v>
      </c>
    </row>
    <row r="82" spans="1:5" x14ac:dyDescent="0.25">
      <c r="A82" s="8">
        <f t="shared" si="1"/>
        <v>78</v>
      </c>
      <c r="B82" s="6" t="s">
        <v>47</v>
      </c>
      <c r="C82" s="6">
        <v>2015</v>
      </c>
      <c r="D82" s="9">
        <v>5200.01</v>
      </c>
    </row>
    <row r="83" spans="1:5" ht="15.75" customHeight="1" x14ac:dyDescent="0.25">
      <c r="A83" s="8">
        <f t="shared" si="1"/>
        <v>79</v>
      </c>
      <c r="B83" s="14" t="s">
        <v>48</v>
      </c>
      <c r="C83" s="6">
        <v>2015</v>
      </c>
      <c r="D83" s="9">
        <v>5477.8</v>
      </c>
    </row>
    <row r="84" spans="1:5" ht="15" customHeight="1" x14ac:dyDescent="0.25">
      <c r="A84" s="8">
        <f t="shared" si="1"/>
        <v>80</v>
      </c>
      <c r="B84" s="14" t="s">
        <v>49</v>
      </c>
      <c r="C84" s="6">
        <v>2015</v>
      </c>
      <c r="D84" s="9">
        <v>118340</v>
      </c>
    </row>
    <row r="85" spans="1:5" ht="15" customHeight="1" x14ac:dyDescent="0.25">
      <c r="A85" s="8">
        <f t="shared" si="1"/>
        <v>81</v>
      </c>
      <c r="B85" s="14" t="s">
        <v>81</v>
      </c>
      <c r="C85" s="6">
        <v>2020</v>
      </c>
      <c r="D85" s="9">
        <v>68880</v>
      </c>
    </row>
    <row r="86" spans="1:5" ht="15.75" customHeight="1" x14ac:dyDescent="0.25">
      <c r="A86" s="8">
        <f t="shared" si="1"/>
        <v>82</v>
      </c>
      <c r="B86" s="6" t="s">
        <v>50</v>
      </c>
      <c r="C86" s="6">
        <v>2015</v>
      </c>
      <c r="D86" s="9">
        <v>23808.639999999999</v>
      </c>
    </row>
    <row r="87" spans="1:5" ht="17.25" customHeight="1" x14ac:dyDescent="0.25">
      <c r="A87" s="8">
        <f t="shared" si="1"/>
        <v>83</v>
      </c>
      <c r="B87" s="14" t="s">
        <v>67</v>
      </c>
      <c r="C87" s="6">
        <v>2015</v>
      </c>
      <c r="D87" s="9">
        <v>20430.12</v>
      </c>
    </row>
    <row r="88" spans="1:5" ht="15.75" customHeight="1" x14ac:dyDescent="0.25">
      <c r="A88" s="8">
        <f t="shared" si="1"/>
        <v>84</v>
      </c>
      <c r="B88" s="6" t="s">
        <v>51</v>
      </c>
      <c r="C88" s="6">
        <v>2015</v>
      </c>
      <c r="D88" s="9">
        <v>36384.635999999999</v>
      </c>
    </row>
    <row r="89" spans="1:5" ht="15.75" customHeight="1" x14ac:dyDescent="0.25">
      <c r="A89" s="8">
        <f t="shared" si="1"/>
        <v>85</v>
      </c>
      <c r="B89" s="6" t="s">
        <v>52</v>
      </c>
      <c r="C89" s="6">
        <v>2015</v>
      </c>
      <c r="D89" s="9">
        <v>25742</v>
      </c>
    </row>
    <row r="90" spans="1:5" ht="15" customHeight="1" x14ac:dyDescent="0.25">
      <c r="A90" s="8">
        <f t="shared" si="1"/>
        <v>86</v>
      </c>
      <c r="B90" s="6" t="s">
        <v>68</v>
      </c>
      <c r="C90" s="6">
        <v>2015</v>
      </c>
      <c r="D90" s="9">
        <v>23180</v>
      </c>
    </row>
    <row r="91" spans="1:5" ht="13.5" customHeight="1" x14ac:dyDescent="0.25">
      <c r="A91" s="8">
        <f t="shared" si="1"/>
        <v>87</v>
      </c>
      <c r="B91" s="6" t="s">
        <v>53</v>
      </c>
      <c r="C91" s="6">
        <v>2015</v>
      </c>
      <c r="D91" s="9">
        <v>17650</v>
      </c>
    </row>
    <row r="92" spans="1:5" ht="15" customHeight="1" x14ac:dyDescent="0.25">
      <c r="A92" s="8">
        <f t="shared" si="1"/>
        <v>88</v>
      </c>
      <c r="B92" s="6" t="s">
        <v>138</v>
      </c>
      <c r="C92" s="6">
        <v>2015</v>
      </c>
      <c r="D92" s="9">
        <v>54737.98</v>
      </c>
    </row>
    <row r="93" spans="1:5" ht="14.25" customHeight="1" x14ac:dyDescent="0.25">
      <c r="A93" s="8">
        <f t="shared" si="1"/>
        <v>89</v>
      </c>
      <c r="B93" s="6" t="s">
        <v>54</v>
      </c>
      <c r="C93" s="6">
        <v>2015</v>
      </c>
      <c r="D93" s="9">
        <v>6832</v>
      </c>
    </row>
    <row r="94" spans="1:5" ht="16.5" customHeight="1" x14ac:dyDescent="0.25">
      <c r="A94" s="8">
        <f t="shared" si="1"/>
        <v>90</v>
      </c>
      <c r="B94" s="14" t="s">
        <v>69</v>
      </c>
      <c r="C94" s="6">
        <v>2015</v>
      </c>
      <c r="D94" s="46">
        <v>22424</v>
      </c>
      <c r="E94" s="47"/>
    </row>
    <row r="95" spans="1:5" ht="16.5" customHeight="1" x14ac:dyDescent="0.25">
      <c r="A95" s="8">
        <f t="shared" si="1"/>
        <v>91</v>
      </c>
      <c r="B95" s="14" t="s">
        <v>125</v>
      </c>
      <c r="C95" s="6">
        <v>2018</v>
      </c>
      <c r="D95" s="46">
        <v>4095.9</v>
      </c>
      <c r="E95" s="47"/>
    </row>
    <row r="96" spans="1:5" ht="16.5" customHeight="1" x14ac:dyDescent="0.25">
      <c r="A96" s="8">
        <f t="shared" si="1"/>
        <v>92</v>
      </c>
      <c r="B96" s="14" t="s">
        <v>124</v>
      </c>
      <c r="C96" s="6">
        <v>2018</v>
      </c>
      <c r="D96" s="9">
        <v>40788</v>
      </c>
    </row>
    <row r="97" spans="1:5" ht="16.5" customHeight="1" x14ac:dyDescent="0.25">
      <c r="A97" s="8">
        <f t="shared" si="1"/>
        <v>93</v>
      </c>
      <c r="B97" s="14" t="s">
        <v>121</v>
      </c>
      <c r="C97" s="6">
        <v>2018</v>
      </c>
      <c r="D97" s="46">
        <v>3472.01</v>
      </c>
      <c r="E97" s="47"/>
    </row>
    <row r="98" spans="1:5" ht="16.5" customHeight="1" x14ac:dyDescent="0.25">
      <c r="A98" s="8">
        <f t="shared" si="1"/>
        <v>94</v>
      </c>
      <c r="B98" s="14" t="s">
        <v>122</v>
      </c>
      <c r="C98" s="6">
        <v>2018</v>
      </c>
      <c r="D98" s="46">
        <v>50091.75</v>
      </c>
      <c r="E98" s="47"/>
    </row>
    <row r="99" spans="1:5" ht="16.5" customHeight="1" x14ac:dyDescent="0.25">
      <c r="A99" s="8">
        <f t="shared" si="1"/>
        <v>95</v>
      </c>
      <c r="B99" s="14" t="s">
        <v>123</v>
      </c>
      <c r="C99" s="6">
        <v>2018</v>
      </c>
      <c r="D99" s="46">
        <v>3299</v>
      </c>
      <c r="E99" s="47"/>
    </row>
    <row r="100" spans="1:5" ht="16.5" customHeight="1" x14ac:dyDescent="0.25">
      <c r="A100" s="8">
        <f t="shared" si="1"/>
        <v>96</v>
      </c>
      <c r="B100" s="14" t="s">
        <v>70</v>
      </c>
      <c r="C100" s="6">
        <v>2014</v>
      </c>
      <c r="D100" s="9">
        <v>160000</v>
      </c>
    </row>
    <row r="101" spans="1:5" ht="16.5" customHeight="1" x14ac:dyDescent="0.25">
      <c r="A101" s="8">
        <f t="shared" si="1"/>
        <v>97</v>
      </c>
      <c r="B101" s="14" t="s">
        <v>126</v>
      </c>
      <c r="C101" s="6">
        <v>2018</v>
      </c>
      <c r="D101" s="46">
        <v>3480</v>
      </c>
      <c r="E101" s="47"/>
    </row>
    <row r="102" spans="1:5" ht="16.5" customHeight="1" x14ac:dyDescent="0.25">
      <c r="A102" s="8">
        <f t="shared" si="1"/>
        <v>98</v>
      </c>
      <c r="B102" s="14" t="s">
        <v>112</v>
      </c>
      <c r="C102" s="6">
        <v>2019</v>
      </c>
      <c r="D102" s="46">
        <v>2020.4</v>
      </c>
      <c r="E102" s="47"/>
    </row>
    <row r="103" spans="1:5" ht="16.5" customHeight="1" x14ac:dyDescent="0.25">
      <c r="A103" s="8">
        <f t="shared" si="1"/>
        <v>99</v>
      </c>
      <c r="B103" s="45" t="s">
        <v>90</v>
      </c>
      <c r="C103" s="6">
        <v>2020</v>
      </c>
      <c r="D103" s="46">
        <v>10136</v>
      </c>
      <c r="E103" s="47"/>
    </row>
    <row r="104" spans="1:5" ht="16.5" customHeight="1" x14ac:dyDescent="0.25">
      <c r="A104" s="8">
        <f t="shared" si="1"/>
        <v>100</v>
      </c>
      <c r="B104" s="14" t="s">
        <v>91</v>
      </c>
      <c r="C104" s="6">
        <v>2020</v>
      </c>
      <c r="D104" s="46">
        <v>103980</v>
      </c>
      <c r="E104" s="47"/>
    </row>
    <row r="105" spans="1:5" ht="16.5" customHeight="1" x14ac:dyDescent="0.25">
      <c r="A105" s="8">
        <f t="shared" si="1"/>
        <v>101</v>
      </c>
      <c r="B105" s="14" t="s">
        <v>93</v>
      </c>
      <c r="C105" s="6">
        <v>2020</v>
      </c>
      <c r="D105" s="46">
        <v>9594</v>
      </c>
      <c r="E105" s="47"/>
    </row>
    <row r="106" spans="1:5" ht="16.5" customHeight="1" x14ac:dyDescent="0.25">
      <c r="A106" s="8">
        <f t="shared" si="1"/>
        <v>102</v>
      </c>
      <c r="B106" s="14" t="s">
        <v>97</v>
      </c>
      <c r="C106" s="6">
        <v>2020</v>
      </c>
      <c r="D106" s="46">
        <v>2029.5</v>
      </c>
      <c r="E106" s="47"/>
    </row>
    <row r="107" spans="1:5" ht="16.5" customHeight="1" x14ac:dyDescent="0.25">
      <c r="A107" s="8">
        <f t="shared" si="1"/>
        <v>103</v>
      </c>
      <c r="B107" s="14" t="s">
        <v>105</v>
      </c>
      <c r="C107" s="6">
        <v>2020</v>
      </c>
      <c r="D107" s="9">
        <v>27500</v>
      </c>
    </row>
    <row r="108" spans="1:5" ht="16.5" customHeight="1" x14ac:dyDescent="0.25">
      <c r="A108" s="8">
        <f t="shared" si="1"/>
        <v>104</v>
      </c>
      <c r="B108" s="14" t="s">
        <v>94</v>
      </c>
      <c r="C108" s="6">
        <v>2020</v>
      </c>
      <c r="D108" s="46">
        <v>4551</v>
      </c>
      <c r="E108" s="47"/>
    </row>
    <row r="109" spans="1:5" ht="16.5" customHeight="1" x14ac:dyDescent="0.25">
      <c r="A109" s="8">
        <f t="shared" si="1"/>
        <v>105</v>
      </c>
      <c r="B109" s="14" t="s">
        <v>116</v>
      </c>
      <c r="C109" s="6">
        <v>2020</v>
      </c>
      <c r="D109" s="46">
        <v>5689</v>
      </c>
      <c r="E109" s="47"/>
    </row>
    <row r="110" spans="1:5" ht="16.5" customHeight="1" x14ac:dyDescent="0.25">
      <c r="A110" s="8">
        <f t="shared" si="1"/>
        <v>106</v>
      </c>
      <c r="B110" s="14" t="s">
        <v>104</v>
      </c>
      <c r="C110" s="6">
        <v>2020</v>
      </c>
      <c r="D110" s="46">
        <v>10898</v>
      </c>
      <c r="E110" s="47"/>
    </row>
    <row r="111" spans="1:5" ht="16.5" customHeight="1" x14ac:dyDescent="0.25">
      <c r="A111" s="8">
        <f t="shared" si="1"/>
        <v>107</v>
      </c>
      <c r="B111" s="14" t="s">
        <v>86</v>
      </c>
      <c r="C111" s="6">
        <v>2020</v>
      </c>
      <c r="D111" s="46">
        <v>3960.6</v>
      </c>
      <c r="E111" s="47"/>
    </row>
    <row r="112" spans="1:5" ht="30.75" customHeight="1" x14ac:dyDescent="0.25">
      <c r="A112" s="8">
        <f t="shared" si="1"/>
        <v>108</v>
      </c>
      <c r="B112" s="45" t="s">
        <v>92</v>
      </c>
      <c r="C112" s="6">
        <v>2020</v>
      </c>
      <c r="D112" s="46">
        <v>4578</v>
      </c>
      <c r="E112" s="47"/>
    </row>
    <row r="113" spans="1:5" ht="15.75" customHeight="1" x14ac:dyDescent="0.25">
      <c r="A113" s="8">
        <f t="shared" si="1"/>
        <v>109</v>
      </c>
      <c r="B113" s="45" t="s">
        <v>87</v>
      </c>
      <c r="C113" s="6">
        <v>2020</v>
      </c>
      <c r="D113" s="46">
        <v>2949</v>
      </c>
      <c r="E113" s="47"/>
    </row>
    <row r="114" spans="1:5" ht="17.25" customHeight="1" x14ac:dyDescent="0.25">
      <c r="A114" s="8">
        <f t="shared" si="1"/>
        <v>110</v>
      </c>
      <c r="B114" s="45" t="s">
        <v>88</v>
      </c>
      <c r="C114" s="6">
        <v>2020</v>
      </c>
      <c r="D114" s="46">
        <v>1699</v>
      </c>
      <c r="E114" s="47"/>
    </row>
    <row r="115" spans="1:5" ht="17.25" customHeight="1" thickBot="1" x14ac:dyDescent="0.3">
      <c r="A115" s="44">
        <f t="shared" si="1"/>
        <v>111</v>
      </c>
      <c r="B115" s="43" t="s">
        <v>89</v>
      </c>
      <c r="C115" s="25">
        <v>2020</v>
      </c>
      <c r="D115" s="10">
        <v>1749</v>
      </c>
    </row>
    <row r="116" spans="1:5" ht="15.75" thickBot="1" x14ac:dyDescent="0.3">
      <c r="A116" s="17"/>
      <c r="B116" s="3"/>
      <c r="C116" s="3"/>
      <c r="D116" s="50">
        <f>SUM(D5:D115)</f>
        <v>2745909.1359999995</v>
      </c>
      <c r="E116" s="47"/>
    </row>
    <row r="117" spans="1:5" x14ac:dyDescent="0.25">
      <c r="A117" s="17"/>
      <c r="D117" s="48"/>
    </row>
    <row r="118" spans="1:5" s="3" customFormat="1" ht="15.75" thickBot="1" x14ac:dyDescent="0.3">
      <c r="A118" s="42" t="s">
        <v>55</v>
      </c>
    </row>
    <row r="119" spans="1:5" ht="15" customHeight="1" x14ac:dyDescent="0.25">
      <c r="A119" s="41">
        <v>1</v>
      </c>
      <c r="B119" s="28" t="s">
        <v>71</v>
      </c>
      <c r="C119" s="7">
        <v>2015</v>
      </c>
      <c r="D119" s="19">
        <v>16383.6</v>
      </c>
    </row>
    <row r="120" spans="1:5" ht="14.25" customHeight="1" x14ac:dyDescent="0.25">
      <c r="A120" s="40">
        <f>A119+1</f>
        <v>2</v>
      </c>
      <c r="B120" s="39" t="s">
        <v>72</v>
      </c>
      <c r="C120" s="6">
        <v>2015</v>
      </c>
      <c r="D120" s="9">
        <v>8718.1200000000008</v>
      </c>
    </row>
    <row r="121" spans="1:5" ht="14.25" customHeight="1" x14ac:dyDescent="0.25">
      <c r="A121" s="40">
        <f t="shared" ref="A121:A146" si="2">A120+1</f>
        <v>3</v>
      </c>
      <c r="B121" s="6" t="s">
        <v>56</v>
      </c>
      <c r="C121" s="6">
        <v>2015</v>
      </c>
      <c r="D121" s="9">
        <v>4636</v>
      </c>
    </row>
    <row r="122" spans="1:5" ht="13.5" customHeight="1" x14ac:dyDescent="0.25">
      <c r="A122" s="40">
        <f t="shared" si="2"/>
        <v>4</v>
      </c>
      <c r="B122" s="6" t="s">
        <v>57</v>
      </c>
      <c r="C122" s="6">
        <v>2015</v>
      </c>
      <c r="D122" s="9">
        <v>3419.4</v>
      </c>
    </row>
    <row r="123" spans="1:5" ht="13.5" customHeight="1" x14ac:dyDescent="0.25">
      <c r="A123" s="40">
        <f t="shared" si="2"/>
        <v>5</v>
      </c>
      <c r="B123" s="6" t="s">
        <v>57</v>
      </c>
      <c r="C123" s="6">
        <v>2015</v>
      </c>
      <c r="D123" s="9">
        <v>4100</v>
      </c>
    </row>
    <row r="124" spans="1:5" ht="15" customHeight="1" x14ac:dyDescent="0.25">
      <c r="A124" s="40">
        <f t="shared" si="2"/>
        <v>6</v>
      </c>
      <c r="B124" s="6" t="s">
        <v>59</v>
      </c>
      <c r="C124" s="6">
        <v>2015</v>
      </c>
      <c r="D124" s="9">
        <v>13161</v>
      </c>
    </row>
    <row r="125" spans="1:5" ht="14.25" customHeight="1" x14ac:dyDescent="0.25">
      <c r="A125" s="40">
        <f t="shared" si="2"/>
        <v>7</v>
      </c>
      <c r="B125" s="6" t="s">
        <v>60</v>
      </c>
      <c r="C125" s="6">
        <v>2015</v>
      </c>
      <c r="D125" s="9">
        <v>14760</v>
      </c>
    </row>
    <row r="126" spans="1:5" ht="14.25" customHeight="1" x14ac:dyDescent="0.25">
      <c r="A126" s="40">
        <f t="shared" si="2"/>
        <v>8</v>
      </c>
      <c r="B126" s="6" t="s">
        <v>58</v>
      </c>
      <c r="C126" s="6">
        <v>2015</v>
      </c>
      <c r="D126" s="9">
        <v>4361.58</v>
      </c>
    </row>
    <row r="127" spans="1:5" ht="14.25" customHeight="1" x14ac:dyDescent="0.25">
      <c r="A127" s="40">
        <v>9</v>
      </c>
      <c r="B127" s="6" t="s">
        <v>137</v>
      </c>
      <c r="C127" s="6">
        <v>2016</v>
      </c>
      <c r="D127" s="9">
        <v>6396</v>
      </c>
    </row>
    <row r="128" spans="1:5" ht="14.25" customHeight="1" x14ac:dyDescent="0.25">
      <c r="A128" s="40">
        <v>10</v>
      </c>
      <c r="B128" s="6" t="s">
        <v>61</v>
      </c>
      <c r="C128" s="6">
        <v>2015</v>
      </c>
      <c r="D128" s="9">
        <v>12883.2</v>
      </c>
    </row>
    <row r="129" spans="1:4" ht="14.25" customHeight="1" x14ac:dyDescent="0.25">
      <c r="A129" s="40">
        <v>11</v>
      </c>
      <c r="B129" s="26" t="s">
        <v>114</v>
      </c>
      <c r="C129" s="26">
        <v>2019</v>
      </c>
      <c r="D129" s="27">
        <v>2425</v>
      </c>
    </row>
    <row r="130" spans="1:4" ht="14.25" customHeight="1" x14ac:dyDescent="0.25">
      <c r="A130" s="40">
        <f>A129+1</f>
        <v>12</v>
      </c>
      <c r="B130" s="26" t="s">
        <v>115</v>
      </c>
      <c r="C130" s="26">
        <v>2019</v>
      </c>
      <c r="D130" s="27">
        <v>1300</v>
      </c>
    </row>
    <row r="131" spans="1:4" ht="14.25" customHeight="1" x14ac:dyDescent="0.25">
      <c r="A131" s="40">
        <f t="shared" si="2"/>
        <v>13</v>
      </c>
      <c r="B131" s="26" t="s">
        <v>118</v>
      </c>
      <c r="C131" s="26">
        <v>2019</v>
      </c>
      <c r="D131" s="27">
        <v>4212</v>
      </c>
    </row>
    <row r="132" spans="1:4" ht="14.25" customHeight="1" x14ac:dyDescent="0.25">
      <c r="A132" s="40">
        <f t="shared" si="2"/>
        <v>14</v>
      </c>
      <c r="B132" s="26" t="s">
        <v>73</v>
      </c>
      <c r="C132" s="26">
        <v>2013</v>
      </c>
      <c r="D132" s="27">
        <v>25151.52</v>
      </c>
    </row>
    <row r="133" spans="1:4" ht="14.25" customHeight="1" x14ac:dyDescent="0.25">
      <c r="A133" s="40">
        <f t="shared" si="2"/>
        <v>15</v>
      </c>
      <c r="B133" s="26" t="s">
        <v>74</v>
      </c>
      <c r="C133" s="26">
        <v>2013</v>
      </c>
      <c r="D133" s="27">
        <v>6480.64</v>
      </c>
    </row>
    <row r="134" spans="1:4" ht="14.25" customHeight="1" x14ac:dyDescent="0.25">
      <c r="A134" s="40">
        <f t="shared" si="2"/>
        <v>16</v>
      </c>
      <c r="B134" s="26" t="s">
        <v>75</v>
      </c>
      <c r="C134" s="26">
        <v>2013</v>
      </c>
      <c r="D134" s="27">
        <v>9099.5400000000009</v>
      </c>
    </row>
    <row r="135" spans="1:4" ht="14.25" customHeight="1" x14ac:dyDescent="0.25">
      <c r="A135" s="40">
        <f t="shared" si="2"/>
        <v>17</v>
      </c>
      <c r="B135" s="26" t="s">
        <v>76</v>
      </c>
      <c r="C135" s="26">
        <v>2014</v>
      </c>
      <c r="D135" s="27">
        <v>6980.84</v>
      </c>
    </row>
    <row r="136" spans="1:4" ht="14.25" customHeight="1" x14ac:dyDescent="0.25">
      <c r="A136" s="40">
        <f t="shared" si="2"/>
        <v>18</v>
      </c>
      <c r="B136" s="26" t="s">
        <v>77</v>
      </c>
      <c r="C136" s="26">
        <v>2013</v>
      </c>
      <c r="D136" s="27">
        <v>10919</v>
      </c>
    </row>
    <row r="137" spans="1:4" ht="14.25" customHeight="1" x14ac:dyDescent="0.25">
      <c r="A137" s="40">
        <f t="shared" si="2"/>
        <v>19</v>
      </c>
      <c r="B137" s="26" t="s">
        <v>78</v>
      </c>
      <c r="C137" s="26">
        <v>2014</v>
      </c>
      <c r="D137" s="27">
        <v>13712.8</v>
      </c>
    </row>
    <row r="138" spans="1:4" ht="14.25" customHeight="1" x14ac:dyDescent="0.25">
      <c r="A138" s="40">
        <f>A137+1</f>
        <v>20</v>
      </c>
      <c r="B138" s="26" t="s">
        <v>79</v>
      </c>
      <c r="C138" s="26">
        <v>2014</v>
      </c>
      <c r="D138" s="27">
        <v>13084.74</v>
      </c>
    </row>
    <row r="139" spans="1:4" ht="14.25" customHeight="1" x14ac:dyDescent="0.25">
      <c r="A139" s="40">
        <f t="shared" si="2"/>
        <v>21</v>
      </c>
      <c r="B139" s="26" t="s">
        <v>95</v>
      </c>
      <c r="C139" s="26">
        <v>2020</v>
      </c>
      <c r="D139" s="27">
        <v>1900.01</v>
      </c>
    </row>
    <row r="140" spans="1:4" ht="14.25" customHeight="1" x14ac:dyDescent="0.25">
      <c r="A140" s="40">
        <f t="shared" si="2"/>
        <v>22</v>
      </c>
      <c r="B140" s="26" t="s">
        <v>96</v>
      </c>
      <c r="C140" s="26">
        <v>2020</v>
      </c>
      <c r="D140" s="27">
        <v>1599</v>
      </c>
    </row>
    <row r="141" spans="1:4" ht="14.25" customHeight="1" x14ac:dyDescent="0.25">
      <c r="A141" s="40">
        <v>22</v>
      </c>
      <c r="B141" s="26" t="s">
        <v>99</v>
      </c>
      <c r="C141" s="26">
        <v>2020</v>
      </c>
      <c r="D141" s="27">
        <v>15000</v>
      </c>
    </row>
    <row r="142" spans="1:4" ht="14.25" customHeight="1" x14ac:dyDescent="0.25">
      <c r="A142" s="40">
        <v>23</v>
      </c>
      <c r="B142" s="26" t="s">
        <v>98</v>
      </c>
      <c r="C142" s="26">
        <v>2020</v>
      </c>
      <c r="D142" s="27">
        <v>342000</v>
      </c>
    </row>
    <row r="143" spans="1:4" ht="14.25" customHeight="1" x14ac:dyDescent="0.25">
      <c r="A143" s="40">
        <f t="shared" si="2"/>
        <v>24</v>
      </c>
      <c r="B143" s="26" t="s">
        <v>100</v>
      </c>
      <c r="C143" s="26">
        <v>2020</v>
      </c>
      <c r="D143" s="27">
        <v>2380</v>
      </c>
    </row>
    <row r="144" spans="1:4" ht="14.25" customHeight="1" x14ac:dyDescent="0.25">
      <c r="A144" s="40">
        <f t="shared" si="2"/>
        <v>25</v>
      </c>
      <c r="B144" s="26" t="s">
        <v>103</v>
      </c>
      <c r="C144" s="26">
        <v>2020</v>
      </c>
      <c r="D144" s="27">
        <v>5029.2</v>
      </c>
    </row>
    <row r="145" spans="1:4" ht="14.25" customHeight="1" x14ac:dyDescent="0.25">
      <c r="A145" s="40">
        <f t="shared" si="2"/>
        <v>26</v>
      </c>
      <c r="B145" s="26" t="s">
        <v>101</v>
      </c>
      <c r="C145" s="26">
        <v>2020</v>
      </c>
      <c r="D145" s="27">
        <v>33210</v>
      </c>
    </row>
    <row r="146" spans="1:4" ht="14.25" customHeight="1" x14ac:dyDescent="0.25">
      <c r="A146" s="51">
        <f t="shared" si="2"/>
        <v>27</v>
      </c>
      <c r="B146" s="26" t="s">
        <v>102</v>
      </c>
      <c r="C146" s="26">
        <v>2020</v>
      </c>
      <c r="D146" s="27">
        <v>51143.4</v>
      </c>
    </row>
    <row r="147" spans="1:4" ht="14.25" customHeight="1" x14ac:dyDescent="0.25">
      <c r="A147" s="40">
        <v>28</v>
      </c>
      <c r="B147" s="6" t="s">
        <v>106</v>
      </c>
      <c r="C147" s="6">
        <v>2020</v>
      </c>
      <c r="D147" s="52">
        <v>9855.7000000000007</v>
      </c>
    </row>
    <row r="148" spans="1:4" ht="15.75" thickBot="1" x14ac:dyDescent="0.3">
      <c r="A148" s="17" t="s">
        <v>23</v>
      </c>
      <c r="B148" s="49" t="s">
        <v>23</v>
      </c>
      <c r="C148" s="49"/>
      <c r="D148" s="50">
        <f>SUM(D119:D147)</f>
        <v>644302.28999999992</v>
      </c>
    </row>
    <row r="149" spans="1:4" x14ac:dyDescent="0.25">
      <c r="A149" s="17"/>
      <c r="C149" s="1"/>
    </row>
    <row r="150" spans="1:4" ht="18.75" x14ac:dyDescent="0.25">
      <c r="A150" s="20"/>
    </row>
    <row r="151" spans="1:4" s="30" customFormat="1" ht="18.75" x14ac:dyDescent="0.3">
      <c r="A151" s="29"/>
    </row>
    <row r="152" spans="1:4" x14ac:dyDescent="0.25">
      <c r="A152" s="3"/>
    </row>
    <row r="153" spans="1:4" x14ac:dyDescent="0.25">
      <c r="A153" s="38"/>
    </row>
    <row r="155" spans="1:4" s="33" customFormat="1" ht="48.75" customHeight="1" x14ac:dyDescent="0.25">
      <c r="A155" s="53"/>
      <c r="B155" s="53"/>
      <c r="C155" s="53"/>
      <c r="D155" s="53"/>
    </row>
    <row r="156" spans="1:4" x14ac:dyDescent="0.25">
      <c r="A156" s="32"/>
      <c r="B156" s="31"/>
    </row>
    <row r="157" spans="1:4" x14ac:dyDescent="0.25">
      <c r="B157" s="2"/>
    </row>
    <row r="158" spans="1:4" x14ac:dyDescent="0.25">
      <c r="A158" s="2"/>
    </row>
    <row r="159" spans="1:4" s="34" customFormat="1" x14ac:dyDescent="0.25"/>
    <row r="160" spans="1:4" x14ac:dyDescent="0.25">
      <c r="A160" s="2"/>
    </row>
    <row r="161" spans="1:2" x14ac:dyDescent="0.25">
      <c r="A161" s="35"/>
      <c r="B161" s="1"/>
    </row>
    <row r="162" spans="1:2" x14ac:dyDescent="0.25">
      <c r="A162" s="2"/>
    </row>
    <row r="163" spans="1:2" s="37" customFormat="1" ht="12" x14ac:dyDescent="0.2">
      <c r="A163" s="36"/>
    </row>
    <row r="164" spans="1:2" x14ac:dyDescent="0.25">
      <c r="A164" s="2"/>
    </row>
    <row r="165" spans="1:2" x14ac:dyDescent="0.25">
      <c r="A165" s="2"/>
    </row>
    <row r="166" spans="1:2" x14ac:dyDescent="0.25">
      <c r="A166" s="2"/>
    </row>
    <row r="167" spans="1:2" x14ac:dyDescent="0.25">
      <c r="A167" s="2"/>
    </row>
    <row r="168" spans="1:2" x14ac:dyDescent="0.25">
      <c r="A168" s="2"/>
    </row>
    <row r="169" spans="1:2" x14ac:dyDescent="0.25">
      <c r="A169" s="2"/>
    </row>
    <row r="170" spans="1:2" x14ac:dyDescent="0.25">
      <c r="A170" s="2"/>
    </row>
    <row r="171" spans="1:2" x14ac:dyDescent="0.25">
      <c r="A171" s="2"/>
    </row>
    <row r="172" spans="1:2" x14ac:dyDescent="0.25">
      <c r="A172" s="2"/>
    </row>
    <row r="173" spans="1:2" x14ac:dyDescent="0.25">
      <c r="A173" s="2"/>
    </row>
    <row r="174" spans="1:2" x14ac:dyDescent="0.25">
      <c r="A174" s="2"/>
    </row>
    <row r="175" spans="1:2" x14ac:dyDescent="0.25">
      <c r="A175" s="2"/>
    </row>
    <row r="176" spans="1:2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</sheetData>
  <mergeCells count="1">
    <mergeCell ref="A155:D155"/>
  </mergeCells>
  <pageMargins left="0.25" right="0.25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Karolak-Grządziel</dc:creator>
  <cp:lastModifiedBy>Monika Chmiel</cp:lastModifiedBy>
  <cp:lastPrinted>2020-12-08T09:53:38Z</cp:lastPrinted>
  <dcterms:created xsi:type="dcterms:W3CDTF">2020-01-23T09:04:00Z</dcterms:created>
  <dcterms:modified xsi:type="dcterms:W3CDTF">2020-12-08T09:53:42Z</dcterms:modified>
</cp:coreProperties>
</file>